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D:\Quarentena\Processo Seletivo Geociências 1s2021\"/>
    </mc:Choice>
  </mc:AlternateContent>
  <xr:revisionPtr revIDLastSave="0" documentId="8_{C6F36995-67A1-4416-BCB0-B665EC79A80F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Mestrado" sheetId="2" r:id="rId1"/>
    <sheet name="Doutorado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2" l="1"/>
  <c r="A34" i="1"/>
  <c r="H35" i="2" l="1"/>
  <c r="F35" i="2"/>
  <c r="E35" i="2"/>
  <c r="D35" i="2"/>
  <c r="B35" i="2"/>
  <c r="J34" i="1"/>
  <c r="H34" i="1"/>
  <c r="F34" i="1"/>
  <c r="E34" i="1"/>
  <c r="D34" i="1"/>
  <c r="B34" i="1"/>
  <c r="B4" i="2" l="1"/>
  <c r="B4" i="1"/>
</calcChain>
</file>

<file path=xl/sharedStrings.xml><?xml version="1.0" encoding="utf-8"?>
<sst xmlns="http://schemas.openxmlformats.org/spreadsheetml/2006/main" count="121" uniqueCount="52">
  <si>
    <t>Item de avaliação</t>
  </si>
  <si>
    <t>Peso</t>
  </si>
  <si>
    <t>Doutorado</t>
  </si>
  <si>
    <t>Iniciação Científica/Estágio/Monitoria/Emprego</t>
  </si>
  <si>
    <t>Publicação em congresso</t>
  </si>
  <si>
    <t>Publicação de artigo científico, livro ou capítulo de livro.</t>
  </si>
  <si>
    <t>Histórico escolar da graduação.</t>
  </si>
  <si>
    <t>Histórico escolar da pós-graduação.</t>
  </si>
  <si>
    <t>Cursos e outras atividades extra-curriculares.</t>
  </si>
  <si>
    <t>Iniciação Científica/Estágio/Monitoria/Emprego com duração de até 6 meses</t>
  </si>
  <si>
    <t>Iniciação Científica/Estágio/Monitoria/Emprego com duração superior a 6 meses</t>
  </si>
  <si>
    <t>Média obtida no histórico escolar da graduação.</t>
  </si>
  <si>
    <t>Máxima possível da graduação.</t>
  </si>
  <si>
    <t>Média obtida no histórico escolar da pós-graduação.</t>
  </si>
  <si>
    <t>Máxima possível da pós-graduação.</t>
  </si>
  <si>
    <t>Conceito</t>
  </si>
  <si>
    <t>Orientações para o preenchimento:</t>
  </si>
  <si>
    <t>Coluna</t>
  </si>
  <si>
    <t>Orientação</t>
  </si>
  <si>
    <t>A</t>
  </si>
  <si>
    <t>Nome do candidato</t>
  </si>
  <si>
    <t>B</t>
  </si>
  <si>
    <t>C</t>
  </si>
  <si>
    <r>
      <t xml:space="preserve">Número de comprovantes de Iniciação Científica/Estágio/Monitoria/Emprego </t>
    </r>
    <r>
      <rPr>
        <b/>
        <sz val="11"/>
        <color theme="1"/>
        <rFont val="Calibri"/>
        <family val="2"/>
        <scheme val="minor"/>
      </rPr>
      <t>com duração de até 6 meses</t>
    </r>
  </si>
  <si>
    <r>
      <t xml:space="preserve">Número de comprovantes de Iniciação Científica/Estágio/Monitoria/Emprego com duração </t>
    </r>
    <r>
      <rPr>
        <b/>
        <sz val="11"/>
        <color theme="1"/>
        <rFont val="Calibri"/>
        <family val="2"/>
        <scheme val="minor"/>
      </rPr>
      <t>superior a 6 meses</t>
    </r>
  </si>
  <si>
    <t>D</t>
  </si>
  <si>
    <t>Número de comprovantes de publicações em congresso</t>
  </si>
  <si>
    <t>Número de comprovantes de publicações de artigos científicos, livros ou capítulos de livro.</t>
  </si>
  <si>
    <t>E</t>
  </si>
  <si>
    <t>F</t>
  </si>
  <si>
    <t>Média obtida pelo candidato no seu histórico escolar da pós-graduação. Caso o curso tenha avaliação por conceito (A, B, C etc.), seguir as orientações de "avaliação por conceito".</t>
  </si>
  <si>
    <t>G</t>
  </si>
  <si>
    <t>H</t>
  </si>
  <si>
    <t>I</t>
  </si>
  <si>
    <t>Média obtida pelo candidato no seu histórico escolar da graduação. Caso o curso tenha avaliação por conceito (A, B, C etc.), seguir as orientações de "avaliação por conceito".</t>
  </si>
  <si>
    <t>Nota máxima possível no seu curso de pós-graduação. A maioria dos cursos utilizam notas de 0 a 10, mas existem cursos com avaliações de 0 a 20, ou de 0 a 100, por exemplo. Preencher com a nota máxima que seria possível obter (20 ou 100 nos exemplos dados). Caso o curso tenha avaliação por conceito (A, B, C etc.), seguir as orientações de "avaliação por conceito".</t>
  </si>
  <si>
    <t>Nota máxima possível no seu curso de graduação. A maioria dos cursos utilizam notas de 0 a 10, mas existem cursos com avaliações de 0 a 20, ou de 0 a 100, por exemplo. Preencher com a nota máxima que seria possível obter (20 ou 100 nos exemplos dados). Caso o curso tenha avaliação por conceito (A, B, C etc.), seguir as orientações de "avaliação por conceito".</t>
  </si>
  <si>
    <t>Avaliação por conceito</t>
  </si>
  <si>
    <t>Nota:</t>
  </si>
  <si>
    <t>De A até D</t>
  </si>
  <si>
    <t>De A até E</t>
  </si>
  <si>
    <t>De A até F</t>
  </si>
  <si>
    <t>Notas equivalentes para preenchimento das colunas F e H</t>
  </si>
  <si>
    <t>Caso tenham conceitos intermediários (B+ ou C-, por exemplo) fazer a média entre as notas superior e inferior.</t>
  </si>
  <si>
    <t>Recálculo das notas parciais</t>
  </si>
  <si>
    <t>J</t>
  </si>
  <si>
    <t>Nome</t>
  </si>
  <si>
    <t>Nota máxima possível da graduação.</t>
  </si>
  <si>
    <t>Número de comprovantes de cursos e outras atividades extra-curriculares que você considere relevantes. Estes itens serão reavaliados quanto à relevância para sua área.</t>
  </si>
  <si>
    <t>Caso seu curso de graduação ou de pós-graduação tenha avaliação por conceito (A, B, C etc.) ao invés de notas (de 0 a 10, por exemplo), preencher as colunas F e H com as notas correspondentes ao seu conceito na tabela a seguir, e preencher as colunas G e I com o valor 10.</t>
  </si>
  <si>
    <t>Caso seu curso de graduação tenha avaliação por conceito (A, B, C etc.) ao invés de notas (de 0 a 10, por exemplo), preencher a coluna F com a nota correspondentes ao seu conceito na tabela a seguir, e preencher a coluna G com o valor 10.</t>
  </si>
  <si>
    <t>Média curricular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</si>
</sst>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ourier New"/>
      <family val="3"/>
    </font>
    <font>
      <sz val="9"/>
      <color theme="1"/>
      <name val="Courier New"/>
      <family val="3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5" xfId="0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/>
    </xf>
    <xf numFmtId="0" fontId="1" fillId="0" borderId="16" xfId="0" applyFont="1" applyBorder="1" applyAlignment="1">
      <alignment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9" xfId="0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zoomScale="70" zoomScaleNormal="70" workbookViewId="0">
      <selection activeCell="H2" sqref="H2"/>
    </sheetView>
  </sheetViews>
  <sheetFormatPr defaultRowHeight="15" x14ac:dyDescent="0.25"/>
  <cols>
    <col min="1" max="1" width="25.5703125" bestFit="1" customWidth="1"/>
    <col min="2" max="3" width="37" customWidth="1"/>
    <col min="4" max="4" width="14.28515625" customWidth="1"/>
    <col min="5" max="5" width="30.5703125" bestFit="1" customWidth="1"/>
    <col min="6" max="6" width="18.28515625" bestFit="1" customWidth="1"/>
    <col min="7" max="7" width="20.7109375" customWidth="1"/>
    <col min="8" max="8" width="18.28515625" bestFit="1" customWidth="1"/>
    <col min="9" max="9" width="22.42578125" customWidth="1"/>
    <col min="10" max="10" width="18.28515625" bestFit="1" customWidth="1"/>
    <col min="11" max="11" width="11.28515625" bestFit="1" customWidth="1"/>
    <col min="14" max="14" width="47" customWidth="1"/>
    <col min="15" max="15" width="14.140625" bestFit="1" customWidth="1"/>
    <col min="16" max="16" width="11.140625" bestFit="1" customWidth="1"/>
  </cols>
  <sheetData>
    <row r="1" spans="1:10" s="4" customFormat="1" ht="38.25" x14ac:dyDescent="0.25">
      <c r="A1" s="18" t="s">
        <v>46</v>
      </c>
      <c r="B1" s="19" t="s">
        <v>9</v>
      </c>
      <c r="C1" s="19" t="s">
        <v>10</v>
      </c>
      <c r="D1" s="19" t="s">
        <v>4</v>
      </c>
      <c r="E1" s="19" t="s">
        <v>5</v>
      </c>
      <c r="F1" s="19" t="s">
        <v>11</v>
      </c>
      <c r="G1" s="19" t="s">
        <v>47</v>
      </c>
      <c r="H1" s="20" t="s">
        <v>8</v>
      </c>
    </row>
    <row r="2" spans="1:10" ht="15.75" thickBot="1" x14ac:dyDescent="0.3">
      <c r="A2" s="33"/>
      <c r="B2" s="31"/>
      <c r="C2" s="31"/>
      <c r="D2" s="31"/>
      <c r="E2" s="31"/>
      <c r="F2" s="31"/>
      <c r="G2" s="31"/>
      <c r="H2" s="32"/>
    </row>
    <row r="3" spans="1:10" ht="15.75" thickBot="1" x14ac:dyDescent="0.3"/>
    <row r="4" spans="1:10" ht="19.5" thickBot="1" x14ac:dyDescent="0.35">
      <c r="A4" s="11" t="s">
        <v>51</v>
      </c>
      <c r="B4" s="12" t="e">
        <f>SUM(B35:H35)/75</f>
        <v>#DIV/0!</v>
      </c>
    </row>
    <row r="5" spans="1:10" x14ac:dyDescent="0.25">
      <c r="A5" s="4"/>
    </row>
    <row r="6" spans="1:10" x14ac:dyDescent="0.25">
      <c r="A6" s="10" t="s">
        <v>16</v>
      </c>
    </row>
    <row r="7" spans="1:10" x14ac:dyDescent="0.25">
      <c r="A7" s="15" t="s">
        <v>17</v>
      </c>
      <c r="B7" s="48" t="s">
        <v>18</v>
      </c>
      <c r="C7" s="48"/>
      <c r="D7" s="48"/>
      <c r="E7" s="48"/>
      <c r="F7" s="48"/>
      <c r="G7" s="48"/>
      <c r="H7" s="48"/>
      <c r="I7" s="48"/>
      <c r="J7" s="48"/>
    </row>
    <row r="8" spans="1:10" x14ac:dyDescent="0.25">
      <c r="A8" s="15" t="s">
        <v>19</v>
      </c>
      <c r="B8" s="37" t="s">
        <v>20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s="15" t="s">
        <v>21</v>
      </c>
      <c r="B9" s="37" t="s">
        <v>23</v>
      </c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15" t="s">
        <v>22</v>
      </c>
      <c r="B10" s="37" t="s">
        <v>24</v>
      </c>
      <c r="C10" s="37"/>
      <c r="D10" s="37"/>
      <c r="E10" s="37"/>
      <c r="F10" s="37"/>
      <c r="G10" s="37"/>
      <c r="H10" s="37"/>
      <c r="I10" s="37"/>
      <c r="J10" s="37"/>
    </row>
    <row r="11" spans="1:10" x14ac:dyDescent="0.25">
      <c r="A11" s="15" t="s">
        <v>25</v>
      </c>
      <c r="B11" s="37" t="s">
        <v>26</v>
      </c>
      <c r="C11" s="37"/>
      <c r="D11" s="37"/>
      <c r="E11" s="37"/>
      <c r="F11" s="37"/>
      <c r="G11" s="37"/>
      <c r="H11" s="37"/>
      <c r="I11" s="37"/>
      <c r="J11" s="37"/>
    </row>
    <row r="12" spans="1:10" x14ac:dyDescent="0.25">
      <c r="A12" s="15" t="s">
        <v>28</v>
      </c>
      <c r="B12" s="37" t="s">
        <v>27</v>
      </c>
      <c r="C12" s="37"/>
      <c r="D12" s="37"/>
      <c r="E12" s="37"/>
      <c r="F12" s="37"/>
      <c r="G12" s="37"/>
      <c r="H12" s="37"/>
      <c r="I12" s="37"/>
      <c r="J12" s="37"/>
    </row>
    <row r="13" spans="1:10" x14ac:dyDescent="0.25">
      <c r="A13" s="15" t="s">
        <v>29</v>
      </c>
      <c r="B13" s="37" t="s">
        <v>34</v>
      </c>
      <c r="C13" s="37"/>
      <c r="D13" s="37"/>
      <c r="E13" s="37"/>
      <c r="F13" s="37"/>
      <c r="G13" s="37"/>
      <c r="H13" s="37"/>
      <c r="I13" s="37"/>
      <c r="J13" s="37"/>
    </row>
    <row r="14" spans="1:10" ht="28.9" customHeight="1" x14ac:dyDescent="0.25">
      <c r="A14" s="15" t="s">
        <v>31</v>
      </c>
      <c r="B14" s="37" t="s">
        <v>36</v>
      </c>
      <c r="C14" s="37"/>
      <c r="D14" s="37"/>
      <c r="E14" s="37"/>
      <c r="F14" s="37"/>
      <c r="G14" s="37"/>
      <c r="H14" s="37"/>
      <c r="I14" s="37"/>
      <c r="J14" s="37"/>
    </row>
    <row r="15" spans="1:10" x14ac:dyDescent="0.25">
      <c r="A15" s="15" t="s">
        <v>32</v>
      </c>
      <c r="B15" s="37" t="s">
        <v>48</v>
      </c>
      <c r="C15" s="37"/>
      <c r="D15" s="37"/>
      <c r="E15" s="37"/>
      <c r="F15" s="37"/>
      <c r="G15" s="37"/>
      <c r="H15" s="37"/>
      <c r="I15" s="37"/>
      <c r="J15" s="37"/>
    </row>
    <row r="16" spans="1:10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9" t="s">
        <v>38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16" t="s">
        <v>37</v>
      </c>
      <c r="B18" s="37" t="s">
        <v>50</v>
      </c>
      <c r="C18" s="37"/>
      <c r="D18" s="37"/>
      <c r="E18" s="37"/>
      <c r="F18" s="37"/>
      <c r="G18" s="37"/>
      <c r="H18" s="37"/>
      <c r="I18" s="37"/>
      <c r="J18" s="37"/>
    </row>
    <row r="20" spans="1:10" x14ac:dyDescent="0.25">
      <c r="A20" s="43" t="s">
        <v>15</v>
      </c>
      <c r="B20" s="17" t="s">
        <v>39</v>
      </c>
      <c r="C20" s="17" t="s">
        <v>40</v>
      </c>
      <c r="D20" s="17" t="s">
        <v>41</v>
      </c>
    </row>
    <row r="21" spans="1:10" x14ac:dyDescent="0.25">
      <c r="A21" s="44"/>
      <c r="B21" s="45" t="s">
        <v>42</v>
      </c>
      <c r="C21" s="46"/>
      <c r="D21" s="47"/>
    </row>
    <row r="22" spans="1:10" x14ac:dyDescent="0.25">
      <c r="A22" s="15" t="s">
        <v>19</v>
      </c>
      <c r="B22" s="7">
        <v>10</v>
      </c>
      <c r="C22" s="7">
        <v>10</v>
      </c>
      <c r="D22" s="7">
        <v>10</v>
      </c>
    </row>
    <row r="23" spans="1:10" x14ac:dyDescent="0.25">
      <c r="A23" s="15" t="s">
        <v>21</v>
      </c>
      <c r="B23" s="7">
        <v>6.5</v>
      </c>
      <c r="C23" s="7">
        <v>7.5</v>
      </c>
      <c r="D23" s="7">
        <v>8</v>
      </c>
    </row>
    <row r="24" spans="1:10" x14ac:dyDescent="0.25">
      <c r="A24" s="15" t="s">
        <v>22</v>
      </c>
      <c r="B24" s="7">
        <v>3.5</v>
      </c>
      <c r="C24" s="7">
        <v>5</v>
      </c>
      <c r="D24" s="7">
        <v>6</v>
      </c>
    </row>
    <row r="25" spans="1:10" x14ac:dyDescent="0.25">
      <c r="A25" s="15" t="s">
        <v>25</v>
      </c>
      <c r="B25" s="7">
        <v>0</v>
      </c>
      <c r="C25" s="7">
        <v>2</v>
      </c>
      <c r="D25" s="7">
        <v>4</v>
      </c>
    </row>
    <row r="26" spans="1:10" x14ac:dyDescent="0.25">
      <c r="A26" s="15" t="s">
        <v>28</v>
      </c>
      <c r="B26" s="7"/>
      <c r="C26" s="7">
        <v>0</v>
      </c>
      <c r="D26" s="7">
        <v>2</v>
      </c>
    </row>
    <row r="27" spans="1:10" x14ac:dyDescent="0.25">
      <c r="A27" s="15" t="s">
        <v>29</v>
      </c>
      <c r="B27" s="7"/>
      <c r="C27" s="7"/>
      <c r="D27" s="7">
        <v>0</v>
      </c>
    </row>
    <row r="28" spans="1:10" x14ac:dyDescent="0.25">
      <c r="A28" s="8" t="s">
        <v>43</v>
      </c>
    </row>
    <row r="33" spans="1:10" x14ac:dyDescent="0.25">
      <c r="A33" s="34" t="s">
        <v>44</v>
      </c>
      <c r="B33" s="35"/>
      <c r="C33" s="35"/>
      <c r="D33" s="35"/>
      <c r="E33" s="35"/>
      <c r="F33" s="35"/>
      <c r="G33" s="35"/>
      <c r="H33" s="36"/>
    </row>
    <row r="34" spans="1:10" s="4" customFormat="1" ht="36" x14ac:dyDescent="0.25">
      <c r="A34" s="5"/>
      <c r="B34" s="40" t="s">
        <v>3</v>
      </c>
      <c r="C34" s="40"/>
      <c r="D34" s="13" t="s">
        <v>4</v>
      </c>
      <c r="E34" s="13" t="s">
        <v>5</v>
      </c>
      <c r="F34" s="40" t="s">
        <v>6</v>
      </c>
      <c r="G34" s="40"/>
      <c r="H34" s="13" t="s">
        <v>8</v>
      </c>
      <c r="I34"/>
      <c r="J34"/>
    </row>
    <row r="35" spans="1:10" x14ac:dyDescent="0.25">
      <c r="A35" s="6">
        <f>A2</f>
        <v>0</v>
      </c>
      <c r="B35" s="41">
        <f>MIN((B2+C2*2)*C38,C38*10)</f>
        <v>0</v>
      </c>
      <c r="C35" s="41"/>
      <c r="D35" s="6">
        <f>MIN(D2*2*C39,C39*10)</f>
        <v>0</v>
      </c>
      <c r="E35" s="6">
        <f>MIN(E2*2*C40,C40*10)</f>
        <v>0</v>
      </c>
      <c r="F35" s="42" t="e">
        <f>(F2*10/G2)*C41</f>
        <v>#DIV/0!</v>
      </c>
      <c r="G35" s="42"/>
      <c r="H35" s="6">
        <f>MIN(H2*2*C42,C42*10)</f>
        <v>0</v>
      </c>
    </row>
    <row r="36" spans="1:10" ht="15.75" thickBot="1" x14ac:dyDescent="0.3"/>
    <row r="37" spans="1:10" ht="15.75" thickBot="1" x14ac:dyDescent="0.3">
      <c r="A37" s="38" t="s">
        <v>0</v>
      </c>
      <c r="B37" s="39"/>
      <c r="C37" s="26" t="s">
        <v>1</v>
      </c>
    </row>
    <row r="38" spans="1:10" ht="36.75" thickBot="1" x14ac:dyDescent="0.3">
      <c r="A38" s="14">
        <v>1</v>
      </c>
      <c r="B38" s="3" t="s">
        <v>3</v>
      </c>
      <c r="C38" s="2">
        <v>20</v>
      </c>
    </row>
    <row r="39" spans="1:10" ht="15.75" thickBot="1" x14ac:dyDescent="0.3">
      <c r="A39" s="14">
        <v>2</v>
      </c>
      <c r="B39" s="3" t="s">
        <v>4</v>
      </c>
      <c r="C39" s="2">
        <v>7.5</v>
      </c>
    </row>
    <row r="40" spans="1:10" ht="24.75" thickBot="1" x14ac:dyDescent="0.3">
      <c r="A40" s="14">
        <v>3</v>
      </c>
      <c r="B40" s="3" t="s">
        <v>5</v>
      </c>
      <c r="C40" s="2">
        <v>10</v>
      </c>
    </row>
    <row r="41" spans="1:10" ht="15.75" thickBot="1" x14ac:dyDescent="0.3">
      <c r="A41" s="14">
        <v>4</v>
      </c>
      <c r="B41" s="3" t="s">
        <v>6</v>
      </c>
      <c r="C41" s="2">
        <v>35</v>
      </c>
    </row>
    <row r="42" spans="1:10" ht="24.75" thickBot="1" x14ac:dyDescent="0.3">
      <c r="A42" s="14">
        <v>6</v>
      </c>
      <c r="B42" s="3" t="s">
        <v>8</v>
      </c>
      <c r="C42" s="2">
        <v>2.5</v>
      </c>
    </row>
  </sheetData>
  <mergeCells count="18">
    <mergeCell ref="B12:J12"/>
    <mergeCell ref="B7:J7"/>
    <mergeCell ref="B8:J8"/>
    <mergeCell ref="B9:J9"/>
    <mergeCell ref="B10:J10"/>
    <mergeCell ref="B11:J11"/>
    <mergeCell ref="B13:J13"/>
    <mergeCell ref="B14:J14"/>
    <mergeCell ref="B18:J18"/>
    <mergeCell ref="A20:A21"/>
    <mergeCell ref="B21:D21"/>
    <mergeCell ref="A33:H33"/>
    <mergeCell ref="B15:J15"/>
    <mergeCell ref="A37:B37"/>
    <mergeCell ref="B34:C34"/>
    <mergeCell ref="F34:G34"/>
    <mergeCell ref="B35:C35"/>
    <mergeCell ref="F35:G3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"/>
  <sheetViews>
    <sheetView tabSelected="1" zoomScale="70" zoomScaleNormal="70" workbookViewId="0">
      <selection activeCell="J2" sqref="J2"/>
    </sheetView>
  </sheetViews>
  <sheetFormatPr defaultRowHeight="15" x14ac:dyDescent="0.25"/>
  <cols>
    <col min="1" max="1" width="25.5703125" bestFit="1" customWidth="1"/>
    <col min="2" max="3" width="37" customWidth="1"/>
    <col min="4" max="4" width="14.28515625" customWidth="1"/>
    <col min="5" max="5" width="30.5703125" bestFit="1" customWidth="1"/>
    <col min="6" max="6" width="18.28515625" bestFit="1" customWidth="1"/>
    <col min="7" max="7" width="20.7109375" customWidth="1"/>
    <col min="8" max="8" width="18.28515625" bestFit="1" customWidth="1"/>
    <col min="9" max="9" width="22.42578125" customWidth="1"/>
    <col min="10" max="10" width="18.28515625" bestFit="1" customWidth="1"/>
    <col min="11" max="11" width="11.28515625" bestFit="1" customWidth="1"/>
    <col min="14" max="14" width="47" customWidth="1"/>
    <col min="15" max="15" width="14.140625" bestFit="1" customWidth="1"/>
    <col min="16" max="16" width="11.140625" bestFit="1" customWidth="1"/>
  </cols>
  <sheetData>
    <row r="1" spans="1:10" s="4" customFormat="1" ht="38.25" x14ac:dyDescent="0.25">
      <c r="A1" s="18" t="s">
        <v>46</v>
      </c>
      <c r="B1" s="19" t="s">
        <v>9</v>
      </c>
      <c r="C1" s="19" t="s">
        <v>10</v>
      </c>
      <c r="D1" s="19" t="s">
        <v>4</v>
      </c>
      <c r="E1" s="19" t="s">
        <v>5</v>
      </c>
      <c r="F1" s="19" t="s">
        <v>11</v>
      </c>
      <c r="G1" s="19" t="s">
        <v>12</v>
      </c>
      <c r="H1" s="19" t="s">
        <v>13</v>
      </c>
      <c r="I1" s="19" t="s">
        <v>14</v>
      </c>
      <c r="J1" s="20" t="s">
        <v>8</v>
      </c>
    </row>
    <row r="2" spans="1:10" ht="15.75" thickBot="1" x14ac:dyDescent="0.3">
      <c r="A2" s="33"/>
      <c r="B2" s="31"/>
      <c r="C2" s="31"/>
      <c r="D2" s="31"/>
      <c r="E2" s="31"/>
      <c r="F2" s="31"/>
      <c r="G2" s="31"/>
      <c r="H2" s="31"/>
      <c r="I2" s="31"/>
      <c r="J2" s="32"/>
    </row>
    <row r="3" spans="1:10" ht="15.75" thickBot="1" x14ac:dyDescent="0.3"/>
    <row r="4" spans="1:10" ht="19.5" thickBot="1" x14ac:dyDescent="0.35">
      <c r="A4" s="11" t="s">
        <v>51</v>
      </c>
      <c r="B4" s="21" t="e">
        <f>SUM(B34:J34)/75</f>
        <v>#DIV/0!</v>
      </c>
    </row>
    <row r="5" spans="1:10" x14ac:dyDescent="0.25">
      <c r="A5" s="4"/>
    </row>
    <row r="6" spans="1:10" x14ac:dyDescent="0.25">
      <c r="A6" s="10" t="s">
        <v>16</v>
      </c>
    </row>
    <row r="7" spans="1:10" x14ac:dyDescent="0.25">
      <c r="A7" s="15" t="s">
        <v>17</v>
      </c>
      <c r="B7" s="48" t="s">
        <v>18</v>
      </c>
      <c r="C7" s="48"/>
      <c r="D7" s="48"/>
      <c r="E7" s="48"/>
      <c r="F7" s="48"/>
      <c r="G7" s="48"/>
      <c r="H7" s="48"/>
      <c r="I7" s="48"/>
      <c r="J7" s="48"/>
    </row>
    <row r="8" spans="1:10" x14ac:dyDescent="0.25">
      <c r="A8" s="15" t="s">
        <v>19</v>
      </c>
      <c r="B8" s="37" t="s">
        <v>20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s="15" t="s">
        <v>21</v>
      </c>
      <c r="B9" s="37" t="s">
        <v>23</v>
      </c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15" t="s">
        <v>22</v>
      </c>
      <c r="B10" s="37" t="s">
        <v>24</v>
      </c>
      <c r="C10" s="37"/>
      <c r="D10" s="37"/>
      <c r="E10" s="37"/>
      <c r="F10" s="37"/>
      <c r="G10" s="37"/>
      <c r="H10" s="37"/>
      <c r="I10" s="37"/>
      <c r="J10" s="37"/>
    </row>
    <row r="11" spans="1:10" x14ac:dyDescent="0.25">
      <c r="A11" s="15" t="s">
        <v>25</v>
      </c>
      <c r="B11" s="37" t="s">
        <v>26</v>
      </c>
      <c r="C11" s="37"/>
      <c r="D11" s="37"/>
      <c r="E11" s="37"/>
      <c r="F11" s="37"/>
      <c r="G11" s="37"/>
      <c r="H11" s="37"/>
      <c r="I11" s="37"/>
      <c r="J11" s="37"/>
    </row>
    <row r="12" spans="1:10" x14ac:dyDescent="0.25">
      <c r="A12" s="15" t="s">
        <v>28</v>
      </c>
      <c r="B12" s="37" t="s">
        <v>27</v>
      </c>
      <c r="C12" s="37"/>
      <c r="D12" s="37"/>
      <c r="E12" s="37"/>
      <c r="F12" s="37"/>
      <c r="G12" s="37"/>
      <c r="H12" s="37"/>
      <c r="I12" s="37"/>
      <c r="J12" s="37"/>
    </row>
    <row r="13" spans="1:10" x14ac:dyDescent="0.25">
      <c r="A13" s="15" t="s">
        <v>29</v>
      </c>
      <c r="B13" s="37" t="s">
        <v>34</v>
      </c>
      <c r="C13" s="37"/>
      <c r="D13" s="37"/>
      <c r="E13" s="37"/>
      <c r="F13" s="37"/>
      <c r="G13" s="37"/>
      <c r="H13" s="37"/>
      <c r="I13" s="37"/>
      <c r="J13" s="37"/>
    </row>
    <row r="14" spans="1:10" ht="28.9" customHeight="1" x14ac:dyDescent="0.25">
      <c r="A14" s="15" t="s">
        <v>31</v>
      </c>
      <c r="B14" s="37" t="s">
        <v>36</v>
      </c>
      <c r="C14" s="37"/>
      <c r="D14" s="37"/>
      <c r="E14" s="37"/>
      <c r="F14" s="37"/>
      <c r="G14" s="37"/>
      <c r="H14" s="37"/>
      <c r="I14" s="37"/>
      <c r="J14" s="37"/>
    </row>
    <row r="15" spans="1:10" x14ac:dyDescent="0.25">
      <c r="A15" s="15" t="s">
        <v>32</v>
      </c>
      <c r="B15" s="37" t="s">
        <v>30</v>
      </c>
      <c r="C15" s="37"/>
      <c r="D15" s="37"/>
      <c r="E15" s="37"/>
      <c r="F15" s="37"/>
      <c r="G15" s="37"/>
      <c r="H15" s="37"/>
      <c r="I15" s="37"/>
      <c r="J15" s="37"/>
    </row>
    <row r="16" spans="1:10" ht="28.9" customHeight="1" x14ac:dyDescent="0.25">
      <c r="A16" s="15" t="s">
        <v>33</v>
      </c>
      <c r="B16" s="37" t="s">
        <v>35</v>
      </c>
      <c r="C16" s="37"/>
      <c r="D16" s="37"/>
      <c r="E16" s="37"/>
      <c r="F16" s="37"/>
      <c r="G16" s="37"/>
      <c r="H16" s="37"/>
      <c r="I16" s="37"/>
      <c r="J16" s="37"/>
    </row>
    <row r="17" spans="1:10" x14ac:dyDescent="0.25">
      <c r="A17" s="15" t="s">
        <v>45</v>
      </c>
      <c r="B17" s="37" t="s">
        <v>48</v>
      </c>
      <c r="C17" s="37"/>
      <c r="D17" s="37"/>
      <c r="E17" s="37"/>
      <c r="F17" s="37"/>
      <c r="G17" s="37"/>
      <c r="H17" s="37"/>
      <c r="I17" s="37"/>
      <c r="J17" s="37"/>
    </row>
    <row r="18" spans="1:1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5">
      <c r="A19" s="9" t="s">
        <v>38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 ht="28.9" customHeight="1" x14ac:dyDescent="0.25">
      <c r="A20" s="16" t="s">
        <v>37</v>
      </c>
      <c r="B20" s="37" t="s">
        <v>49</v>
      </c>
      <c r="C20" s="37"/>
      <c r="D20" s="37"/>
      <c r="E20" s="37"/>
      <c r="F20" s="37"/>
      <c r="G20" s="37"/>
      <c r="H20" s="37"/>
      <c r="I20" s="37"/>
      <c r="J20" s="37"/>
    </row>
    <row r="21" spans="1:10" ht="15.75" thickBot="1" x14ac:dyDescent="0.3"/>
    <row r="22" spans="1:10" x14ac:dyDescent="0.25">
      <c r="A22" s="53" t="s">
        <v>15</v>
      </c>
      <c r="B22" s="29" t="s">
        <v>39</v>
      </c>
      <c r="C22" s="29" t="s">
        <v>40</v>
      </c>
      <c r="D22" s="30" t="s">
        <v>41</v>
      </c>
    </row>
    <row r="23" spans="1:10" x14ac:dyDescent="0.25">
      <c r="A23" s="54"/>
      <c r="B23" s="55" t="s">
        <v>42</v>
      </c>
      <c r="C23" s="55"/>
      <c r="D23" s="56"/>
    </row>
    <row r="24" spans="1:10" x14ac:dyDescent="0.25">
      <c r="A24" s="27" t="s">
        <v>19</v>
      </c>
      <c r="B24" s="7">
        <v>10</v>
      </c>
      <c r="C24" s="7">
        <v>10</v>
      </c>
      <c r="D24" s="22">
        <v>10</v>
      </c>
    </row>
    <row r="25" spans="1:10" x14ac:dyDescent="0.25">
      <c r="A25" s="27" t="s">
        <v>21</v>
      </c>
      <c r="B25" s="7">
        <v>6.5</v>
      </c>
      <c r="C25" s="7">
        <v>7.5</v>
      </c>
      <c r="D25" s="22">
        <v>8</v>
      </c>
    </row>
    <row r="26" spans="1:10" x14ac:dyDescent="0.25">
      <c r="A26" s="27" t="s">
        <v>22</v>
      </c>
      <c r="B26" s="7">
        <v>3.5</v>
      </c>
      <c r="C26" s="7">
        <v>5</v>
      </c>
      <c r="D26" s="22">
        <v>6</v>
      </c>
    </row>
    <row r="27" spans="1:10" x14ac:dyDescent="0.25">
      <c r="A27" s="27" t="s">
        <v>25</v>
      </c>
      <c r="B27" s="7">
        <v>0</v>
      </c>
      <c r="C27" s="7">
        <v>2</v>
      </c>
      <c r="D27" s="22">
        <v>4</v>
      </c>
    </row>
    <row r="28" spans="1:10" x14ac:dyDescent="0.25">
      <c r="A28" s="27" t="s">
        <v>28</v>
      </c>
      <c r="B28" s="7"/>
      <c r="C28" s="7">
        <v>0</v>
      </c>
      <c r="D28" s="22">
        <v>2</v>
      </c>
    </row>
    <row r="29" spans="1:10" ht="15.75" thickBot="1" x14ac:dyDescent="0.3">
      <c r="A29" s="28" t="s">
        <v>29</v>
      </c>
      <c r="B29" s="23"/>
      <c r="C29" s="23"/>
      <c r="D29" s="24">
        <v>0</v>
      </c>
    </row>
    <row r="30" spans="1:10" x14ac:dyDescent="0.25">
      <c r="A30" s="8" t="s">
        <v>43</v>
      </c>
    </row>
    <row r="32" spans="1:10" x14ac:dyDescent="0.25">
      <c r="A32" s="42" t="s">
        <v>44</v>
      </c>
      <c r="B32" s="42"/>
      <c r="C32" s="42"/>
      <c r="D32" s="42"/>
      <c r="E32" s="42"/>
      <c r="F32" s="42"/>
      <c r="G32" s="42"/>
      <c r="H32" s="42"/>
      <c r="I32" s="42"/>
      <c r="J32" s="42"/>
    </row>
    <row r="33" spans="1:10" s="4" customFormat="1" ht="36" x14ac:dyDescent="0.25">
      <c r="A33" s="5"/>
      <c r="B33" s="40" t="s">
        <v>3</v>
      </c>
      <c r="C33" s="40"/>
      <c r="D33" s="13" t="s">
        <v>4</v>
      </c>
      <c r="E33" s="13" t="s">
        <v>5</v>
      </c>
      <c r="F33" s="40" t="s">
        <v>6</v>
      </c>
      <c r="G33" s="40"/>
      <c r="H33" s="40" t="s">
        <v>7</v>
      </c>
      <c r="I33" s="40"/>
      <c r="J33" s="13" t="s">
        <v>8</v>
      </c>
    </row>
    <row r="34" spans="1:10" x14ac:dyDescent="0.25">
      <c r="A34" s="6">
        <f>A2</f>
        <v>0</v>
      </c>
      <c r="B34" s="41">
        <f>MIN((B2+C2*2)*C38,C38*10)</f>
        <v>0</v>
      </c>
      <c r="C34" s="41"/>
      <c r="D34" s="6">
        <f>MIN(D2*2*C39,C39*10)</f>
        <v>0</v>
      </c>
      <c r="E34" s="6">
        <f>MIN(E2*2*C40,C40*10)</f>
        <v>0</v>
      </c>
      <c r="F34" s="42" t="e">
        <f>(F2*10/G2)*C41</f>
        <v>#DIV/0!</v>
      </c>
      <c r="G34" s="42"/>
      <c r="H34" s="42" t="e">
        <f>(H2*10/I2)*C42</f>
        <v>#DIV/0!</v>
      </c>
      <c r="I34" s="42"/>
      <c r="J34" s="6">
        <f>MIN(J2*2*C43,C43*10)</f>
        <v>0</v>
      </c>
    </row>
    <row r="35" spans="1:10" ht="15.75" thickBot="1" x14ac:dyDescent="0.3"/>
    <row r="36" spans="1:10" ht="15.75" thickBot="1" x14ac:dyDescent="0.3">
      <c r="A36" s="49" t="s">
        <v>0</v>
      </c>
      <c r="B36" s="50"/>
      <c r="C36" s="25" t="s">
        <v>1</v>
      </c>
    </row>
    <row r="37" spans="1:10" ht="15.75" thickBot="1" x14ac:dyDescent="0.3">
      <c r="A37" s="51"/>
      <c r="B37" s="52"/>
      <c r="C37" s="1" t="s">
        <v>2</v>
      </c>
    </row>
    <row r="38" spans="1:10" ht="36.75" thickBot="1" x14ac:dyDescent="0.3">
      <c r="A38" s="14">
        <v>1</v>
      </c>
      <c r="B38" s="3" t="s">
        <v>3</v>
      </c>
      <c r="C38" s="2">
        <v>10</v>
      </c>
    </row>
    <row r="39" spans="1:10" ht="15.75" thickBot="1" x14ac:dyDescent="0.3">
      <c r="A39" s="14">
        <v>2</v>
      </c>
      <c r="B39" s="3" t="s">
        <v>4</v>
      </c>
      <c r="C39" s="2">
        <v>2.5</v>
      </c>
    </row>
    <row r="40" spans="1:10" ht="24.75" thickBot="1" x14ac:dyDescent="0.3">
      <c r="A40" s="14">
        <v>3</v>
      </c>
      <c r="B40" s="3" t="s">
        <v>5</v>
      </c>
      <c r="C40" s="2">
        <v>20</v>
      </c>
    </row>
    <row r="41" spans="1:10" ht="15.75" thickBot="1" x14ac:dyDescent="0.3">
      <c r="A41" s="14">
        <v>4</v>
      </c>
      <c r="B41" s="3" t="s">
        <v>6</v>
      </c>
      <c r="C41" s="2">
        <v>15</v>
      </c>
    </row>
    <row r="42" spans="1:10" ht="15.75" thickBot="1" x14ac:dyDescent="0.3">
      <c r="A42" s="14">
        <v>5</v>
      </c>
      <c r="B42" s="3" t="s">
        <v>7</v>
      </c>
      <c r="C42" s="2">
        <v>25</v>
      </c>
    </row>
    <row r="43" spans="1:10" ht="24.75" thickBot="1" x14ac:dyDescent="0.3">
      <c r="A43" s="14">
        <v>6</v>
      </c>
      <c r="B43" s="3" t="s">
        <v>8</v>
      </c>
      <c r="C43" s="2">
        <v>2.5</v>
      </c>
    </row>
  </sheetData>
  <mergeCells count="22">
    <mergeCell ref="H34:I34"/>
    <mergeCell ref="A22:A23"/>
    <mergeCell ref="H33:I33"/>
    <mergeCell ref="A32:J32"/>
    <mergeCell ref="B17:J17"/>
    <mergeCell ref="B20:J20"/>
    <mergeCell ref="B23:D23"/>
    <mergeCell ref="A36:B37"/>
    <mergeCell ref="B33:C33"/>
    <mergeCell ref="B34:C34"/>
    <mergeCell ref="F33:G33"/>
    <mergeCell ref="F34:G34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Mestrado</vt:lpstr>
      <vt:lpstr>Doutorado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fresia</dc:creator>
  <cp:lastModifiedBy>user</cp:lastModifiedBy>
  <dcterms:created xsi:type="dcterms:W3CDTF">2018-04-21T21:27:03Z</dcterms:created>
  <dcterms:modified xsi:type="dcterms:W3CDTF">2020-09-28T20:04:14Z</dcterms:modified>
</cp:coreProperties>
</file>